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1. DNS - pestovateľské činnosti\3262J\rok 2022\2. súťaž\Súťažné podklady\"/>
    </mc:Choice>
  </mc:AlternateContent>
  <bookViews>
    <workbookView xWindow="120" yWindow="75" windowWidth="15600" windowHeight="8130"/>
  </bookViews>
  <sheets>
    <sheet name="G2 nový návrh" sheetId="4" r:id="rId1"/>
  </sheets>
  <definedNames>
    <definedName name="_xlnm._FilterDatabase" localSheetId="0" hidden="1">'G2 nový návrh'!$A$4:$I$11</definedName>
  </definedNames>
  <calcPr calcId="162913"/>
</workbook>
</file>

<file path=xl/calcChain.xml><?xml version="1.0" encoding="utf-8"?>
<calcChain xmlns="http://schemas.openxmlformats.org/spreadsheetml/2006/main">
  <c r="J9" i="4" l="1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 l="1"/>
  <c r="J6" i="4"/>
  <c r="J7" i="4"/>
  <c r="J8" i="4"/>
  <c r="J27" i="4" l="1"/>
</calcChain>
</file>

<file path=xl/sharedStrings.xml><?xml version="1.0" encoding="utf-8"?>
<sst xmlns="http://schemas.openxmlformats.org/spreadsheetml/2006/main" count="68" uniqueCount="50">
  <si>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</si>
  <si>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</si>
  <si>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</si>
  <si>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</si>
  <si>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SEMENÁRSTVO A ŠKÔLKÁRSTVO</t>
  </si>
  <si>
    <t>4.2.2.</t>
  </si>
  <si>
    <t>Ručná príprava pôdy pri zakladaní alebo prevádzke lesných škôlok, napr. rigolovanie, rýľovanie, úprava záhonov, chodníkov, priekop a pod..</t>
  </si>
  <si>
    <t>4.2.7.</t>
  </si>
  <si>
    <t>Hlboké prekopávanie a okopávanie, planírovanie, kyprenie a pletie záhonov semenáčikov a sadeníc v lesných škôlkach. Obsluha a konštrukcia závlah.</t>
  </si>
  <si>
    <t>4.2.8.</t>
  </si>
  <si>
    <t>Výroba obaľovaných sadeníc, obsluha plničky substrátov a rozbaľovačky substrátov (plnenie kaziet, ošetrovanie, pletie).</t>
  </si>
  <si>
    <t>4.2.9.</t>
  </si>
  <si>
    <t>4.2.13.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</si>
  <si>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</si>
  <si>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</si>
  <si>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Číslo</t>
  </si>
  <si>
    <t>Pestovateľský výkon (pracovná činnosť a druh práce)</t>
  </si>
  <si>
    <t xml:space="preserve">Tarifná trieda </t>
  </si>
  <si>
    <t>Vyzdvihovanie sadeníc smreka</t>
  </si>
  <si>
    <t>Vyzdvihovanie sadeníc smrekovca</t>
  </si>
  <si>
    <t>Ručná úprava záhonov, chodníkov, skladovacích priestorov na sadenice</t>
  </si>
  <si>
    <t>Asanácia pracovísk po vyzdvihovaní sadeníc, zber skál</t>
  </si>
  <si>
    <t>Prevoz kk na Deste</t>
  </si>
  <si>
    <t>Chemické postreky - ručne pomocou chrbtového postrekovača</t>
  </si>
  <si>
    <t>pletie KK vytrhávaním</t>
  </si>
  <si>
    <t>Ostatné práce v rámci výkonu: manipulácia s kk materiálom a sadbovačmi, navážanie a vyvážanie sadeníc do chladiaceho boxu na zimné preskladnenie</t>
  </si>
  <si>
    <t>Vyzdvihovanie sadeníc jedle</t>
  </si>
  <si>
    <t>Vyzdvihovanie semenáčikov, triedenie, úprava, zakladanie a uskladnenie, prípadne expedícia semenáčikov. 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</si>
  <si>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</si>
  <si>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KK - Vyzdvihovanie krytokorenných sadeníc - ihličnaté</t>
  </si>
  <si>
    <t>KK - Vyzdvihovanie krytokorenných sadeníc - listnaté</t>
  </si>
  <si>
    <t>Ostatné práce v rámci výkonu: manipulácia, zvážanie, nakladanie , expedícia vk sadeníc</t>
  </si>
  <si>
    <t>vyzdvihovanie ihličnatých semenáčikov na dopestovanie (škôlkovanie) triedené, bez počítania</t>
  </si>
  <si>
    <t xml:space="preserve">namáčanie koreňového systému </t>
  </si>
  <si>
    <t>Celková cena za celý predmet zákazky</t>
  </si>
  <si>
    <t>1 hod</t>
  </si>
  <si>
    <t>1000 ks</t>
  </si>
  <si>
    <t>1 ár</t>
  </si>
  <si>
    <t>Pletie 1 ročných semenáčikov -silné zaburinenie</t>
  </si>
  <si>
    <t>Pletie 2 ročných semenáčikov -silné zaburinenie</t>
  </si>
  <si>
    <t>Pletie sadeníc - pomiestne zaburinenie</t>
  </si>
  <si>
    <t>Pletie sadeníc - stredné zaburinenie</t>
  </si>
  <si>
    <t>Vyzdvihovanie sadeníc buka - škôlkovaný na minerálnej pôde</t>
  </si>
  <si>
    <t>Vyzdvihovanie sadeníc bez počítania a triedenia - škôlkované sadenice</t>
  </si>
  <si>
    <t>Vyzdvihovanie sadeníc bez počítania a triedenia - plnovýsev na minerálnej pôde</t>
  </si>
  <si>
    <t>Cena za mernú jednotku v € bez DPH: VYPLNÍ UCHÁDZAČ</t>
  </si>
  <si>
    <t>Cena za mernú jednotku stanovená objednávateľom v € bez DPH:</t>
  </si>
  <si>
    <t>Celková cena za pestovateľské výkony v € bez DPH</t>
  </si>
  <si>
    <t>Príloha č. 3 k Zmluve o dodaní služieb č. 2/3262/DNS/2022</t>
  </si>
  <si>
    <t>Názov predmetu zákazky: Pestovateľská činnosť v  škôlkárskom stredisku ŠS Jochy II. polrok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</si>
</sst>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Arial"/>
      <family val="2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4">
    <xf numFmtId="0" fontId="0" fillId="0" borderId="0" xfId="0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8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0" fillId="2" borderId="1" xfId="0" applyNumberFormat="1" applyFont="1" applyFill="1" applyBorder="1"/>
    <xf numFmtId="4" fontId="5" fillId="2" borderId="1" xfId="0" applyNumberFormat="1" applyFont="1" applyFill="1" applyBorder="1"/>
    <xf numFmtId="0" fontId="7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/>
    <xf numFmtId="4" fontId="7" fillId="0" borderId="0" xfId="0" applyNumberFormat="1" applyFont="1" applyFill="1"/>
    <xf numFmtId="0" fontId="7" fillId="0" borderId="0" xfId="0" applyFont="1" applyFill="1"/>
    <xf numFmtId="4" fontId="10" fillId="0" borderId="1" xfId="0" applyNumberFormat="1" applyFont="1" applyFill="1" applyBorder="1"/>
    <xf numFmtId="0" fontId="2" fillId="0" borderId="0" xfId="1" applyFont="1" applyFill="1" applyAlignment="1">
      <alignment horizontal="right"/>
    </xf>
    <xf numFmtId="0" fontId="12" fillId="0" borderId="0" xfId="1" applyFont="1" applyFill="1" applyAlignment="1"/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/>
    <xf numFmtId="4" fontId="13" fillId="2" borderId="1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0" fontId="7" fillId="0" borderId="4" xfId="0" applyFont="1" applyBorder="1" applyAlignment="1">
      <alignment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/>
    <xf numFmtId="4" fontId="5" fillId="2" borderId="4" xfId="0" applyNumberFormat="1" applyFont="1" applyFill="1" applyBorder="1"/>
    <xf numFmtId="4" fontId="5" fillId="0" borderId="4" xfId="0" applyNumberFormat="1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Fill="1" applyBorder="1"/>
    <xf numFmtId="0" fontId="9" fillId="0" borderId="1" xfId="0" applyFont="1" applyBorder="1" applyAlignment="1">
      <alignment wrapText="1"/>
    </xf>
    <xf numFmtId="4" fontId="9" fillId="0" borderId="1" xfId="0" applyNumberFormat="1" applyFont="1" applyFill="1" applyBorder="1"/>
    <xf numFmtId="0" fontId="9" fillId="0" borderId="3" xfId="0" applyFont="1" applyFill="1" applyBorder="1" applyAlignment="1"/>
    <xf numFmtId="0" fontId="4" fillId="0" borderId="0" xfId="1" applyFont="1" applyFill="1" applyAlignment="1"/>
    <xf numFmtId="0" fontId="8" fillId="4" borderId="1" xfId="0" applyNumberFormat="1" applyFont="1" applyFill="1" applyBorder="1" applyAlignment="1">
      <alignment vertical="center" wrapText="1"/>
    </xf>
    <xf numFmtId="0" fontId="9" fillId="0" borderId="1" xfId="0" applyNumberFormat="1" applyFont="1" applyBorder="1" applyAlignment="1">
      <alignment vertical="center" wrapText="1"/>
    </xf>
    <xf numFmtId="14" fontId="9" fillId="0" borderId="4" xfId="0" applyNumberFormat="1" applyFont="1" applyBorder="1" applyAlignment="1">
      <alignment vertical="center" wrapText="1"/>
    </xf>
    <xf numFmtId="0" fontId="9" fillId="0" borderId="1" xfId="0" applyNumberFormat="1" applyFont="1" applyBorder="1" applyAlignment="1"/>
    <xf numFmtId="0" fontId="7" fillId="0" borderId="0" xfId="0" applyNumberFormat="1" applyFont="1" applyAlignment="1"/>
    <xf numFmtId="0" fontId="4" fillId="0" borderId="2" xfId="1" applyFont="1" applyFill="1" applyBorder="1" applyAlignment="1">
      <alignment horizontal="center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9" fillId="0" borderId="4" xfId="0" applyNumberFormat="1" applyFont="1" applyBorder="1" applyAlignment="1">
      <alignment vertical="center" wrapText="1"/>
    </xf>
    <xf numFmtId="0" fontId="9" fillId="0" borderId="6" xfId="0" applyNumberFormat="1" applyFont="1" applyBorder="1" applyAlignment="1">
      <alignment vertical="center" wrapText="1"/>
    </xf>
    <xf numFmtId="0" fontId="9" fillId="0" borderId="5" xfId="0" applyNumberFormat="1" applyFont="1" applyBorder="1" applyAlignment="1">
      <alignment vertical="center" wrapText="1"/>
    </xf>
    <xf numFmtId="14" fontId="9" fillId="0" borderId="4" xfId="0" applyNumberFormat="1" applyFont="1" applyBorder="1" applyAlignment="1">
      <alignment vertical="center" wrapText="1"/>
    </xf>
    <xf numFmtId="14" fontId="9" fillId="0" borderId="5" xfId="0" applyNumberFormat="1" applyFont="1" applyBorder="1" applyAlignment="1">
      <alignment vertical="center" wrapText="1"/>
    </xf>
    <xf numFmtId="14" fontId="9" fillId="0" borderId="6" xfId="0" applyNumberFormat="1" applyFont="1" applyBorder="1" applyAlignment="1">
      <alignment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90" zoomScaleNormal="90" workbookViewId="0">
      <selection activeCell="G6" sqref="G6"/>
    </sheetView>
  </sheetViews>
  <sheetFormatPr defaultColWidth="9.140625" defaultRowHeight="15.75" x14ac:dyDescent="0.25"/>
  <cols>
    <col min="1" max="1" width="8.28515625" style="53" customWidth="1"/>
    <col min="2" max="2" width="57.140625" style="13" customWidth="1"/>
    <col min="3" max="3" width="8.7109375" style="28" customWidth="1"/>
    <col min="4" max="4" width="44.5703125" style="13" customWidth="1"/>
    <col min="5" max="5" width="9" style="28" customWidth="1"/>
    <col min="6" max="6" width="10.7109375" style="28" customWidth="1"/>
    <col min="7" max="7" width="14.42578125" style="28" customWidth="1"/>
    <col min="8" max="8" width="15.140625" style="27" customWidth="1"/>
    <col min="9" max="9" width="22.140625" style="27" customWidth="1"/>
    <col min="10" max="10" width="16.28515625" style="27" customWidth="1"/>
    <col min="11" max="11" width="9.140625" style="10"/>
    <col min="12" max="12" width="18.28515625" style="10" customWidth="1"/>
    <col min="13" max="16384" width="9.140625" style="10"/>
  </cols>
  <sheetData>
    <row r="1" spans="1:10" s="2" customFormat="1" x14ac:dyDescent="0.25">
      <c r="A1" s="47" t="s">
        <v>48</v>
      </c>
      <c r="B1" s="13"/>
      <c r="C1" s="28"/>
      <c r="D1" s="30"/>
      <c r="E1" s="5"/>
      <c r="F1" s="5"/>
      <c r="G1" s="5"/>
    </row>
    <row r="2" spans="1:10" s="2" customFormat="1" x14ac:dyDescent="0.25">
      <c r="A2" s="31"/>
      <c r="B2" s="15"/>
      <c r="E2" s="5"/>
      <c r="F2" s="5"/>
      <c r="G2" s="5"/>
    </row>
    <row r="3" spans="1:10" s="1" customFormat="1" ht="18" customHeight="1" x14ac:dyDescent="0.25">
      <c r="A3" s="48" t="s">
        <v>49</v>
      </c>
      <c r="B3" s="16"/>
      <c r="C3" s="3"/>
      <c r="D3" s="12"/>
      <c r="E3" s="54"/>
      <c r="F3" s="54"/>
      <c r="G3" s="54"/>
      <c r="H3" s="54"/>
      <c r="I3" s="22"/>
      <c r="J3" s="36"/>
    </row>
    <row r="4" spans="1:10" ht="75" x14ac:dyDescent="0.25">
      <c r="A4" s="8" t="s">
        <v>15</v>
      </c>
      <c r="B4" s="8" t="s">
        <v>16</v>
      </c>
      <c r="C4" s="9" t="s">
        <v>17</v>
      </c>
      <c r="D4" s="23" t="s">
        <v>0</v>
      </c>
      <c r="E4" s="19" t="s">
        <v>1</v>
      </c>
      <c r="F4" s="19" t="s">
        <v>2</v>
      </c>
      <c r="G4" s="34" t="s">
        <v>45</v>
      </c>
      <c r="H4" s="35" t="s">
        <v>46</v>
      </c>
      <c r="I4" s="20" t="s">
        <v>3</v>
      </c>
      <c r="J4" s="34" t="s">
        <v>47</v>
      </c>
    </row>
    <row r="5" spans="1:10" x14ac:dyDescent="0.25">
      <c r="A5" s="49">
        <v>4</v>
      </c>
      <c r="B5" s="14" t="s">
        <v>4</v>
      </c>
      <c r="C5" s="7"/>
      <c r="D5" s="24"/>
      <c r="E5" s="26"/>
      <c r="F5" s="26"/>
      <c r="G5" s="18"/>
      <c r="H5" s="29"/>
      <c r="I5" s="29"/>
      <c r="J5" s="17"/>
    </row>
    <row r="6" spans="1:10" ht="32.450000000000003" customHeight="1" x14ac:dyDescent="0.25">
      <c r="A6" s="61" t="s">
        <v>5</v>
      </c>
      <c r="B6" s="55" t="s">
        <v>6</v>
      </c>
      <c r="C6" s="11">
        <v>2</v>
      </c>
      <c r="D6" s="25" t="s">
        <v>20</v>
      </c>
      <c r="E6" s="4" t="s">
        <v>35</v>
      </c>
      <c r="F6" s="4">
        <v>150</v>
      </c>
      <c r="G6" s="18"/>
      <c r="H6" s="21">
        <v>5.09</v>
      </c>
      <c r="I6" s="21">
        <f t="shared" ref="I6:I26" si="0">F6*H6</f>
        <v>763.5</v>
      </c>
      <c r="J6" s="18">
        <f t="shared" ref="J6:J26" si="1">G6*F6</f>
        <v>0</v>
      </c>
    </row>
    <row r="7" spans="1:10" ht="35.450000000000003" customHeight="1" x14ac:dyDescent="0.25">
      <c r="A7" s="62"/>
      <c r="B7" s="56"/>
      <c r="C7" s="11">
        <v>2</v>
      </c>
      <c r="D7" s="25" t="s">
        <v>21</v>
      </c>
      <c r="E7" s="4" t="s">
        <v>35</v>
      </c>
      <c r="F7" s="4">
        <v>150</v>
      </c>
      <c r="G7" s="18"/>
      <c r="H7" s="21">
        <v>5.09</v>
      </c>
      <c r="I7" s="21">
        <f t="shared" si="0"/>
        <v>763.5</v>
      </c>
      <c r="J7" s="18">
        <f t="shared" si="1"/>
        <v>0</v>
      </c>
    </row>
    <row r="8" spans="1:10" ht="23.45" customHeight="1" x14ac:dyDescent="0.25">
      <c r="A8" s="61" t="s">
        <v>7</v>
      </c>
      <c r="B8" s="55" t="s">
        <v>8</v>
      </c>
      <c r="C8" s="11">
        <v>3</v>
      </c>
      <c r="D8" s="25" t="s">
        <v>38</v>
      </c>
      <c r="E8" s="4" t="s">
        <v>37</v>
      </c>
      <c r="F8" s="4">
        <v>11</v>
      </c>
      <c r="G8" s="18"/>
      <c r="H8" s="21">
        <v>90.83</v>
      </c>
      <c r="I8" s="21">
        <f t="shared" si="0"/>
        <v>999.13</v>
      </c>
      <c r="J8" s="18">
        <f t="shared" si="1"/>
        <v>0</v>
      </c>
    </row>
    <row r="9" spans="1:10" ht="21.6" customHeight="1" x14ac:dyDescent="0.25">
      <c r="A9" s="63"/>
      <c r="B9" s="57"/>
      <c r="C9" s="11">
        <v>3</v>
      </c>
      <c r="D9" s="25" t="s">
        <v>39</v>
      </c>
      <c r="E9" s="4" t="s">
        <v>37</v>
      </c>
      <c r="F9" s="4">
        <v>25</v>
      </c>
      <c r="G9" s="18"/>
      <c r="H9" s="21">
        <v>79.489999999999995</v>
      </c>
      <c r="I9" s="21">
        <f t="shared" si="0"/>
        <v>1987.2499999999998</v>
      </c>
      <c r="J9" s="18">
        <f t="shared" si="1"/>
        <v>0</v>
      </c>
    </row>
    <row r="10" spans="1:10" ht="21.6" customHeight="1" x14ac:dyDescent="0.25">
      <c r="A10" s="63"/>
      <c r="B10" s="57"/>
      <c r="C10" s="11">
        <v>3</v>
      </c>
      <c r="D10" s="25" t="s">
        <v>40</v>
      </c>
      <c r="E10" s="4" t="s">
        <v>37</v>
      </c>
      <c r="F10" s="4">
        <v>150</v>
      </c>
      <c r="G10" s="18"/>
      <c r="H10" s="21">
        <v>27.78</v>
      </c>
      <c r="I10" s="21">
        <f t="shared" si="0"/>
        <v>4167</v>
      </c>
      <c r="J10" s="18">
        <f t="shared" si="1"/>
        <v>0</v>
      </c>
    </row>
    <row r="11" spans="1:10" ht="20.45" customHeight="1" x14ac:dyDescent="0.25">
      <c r="A11" s="62"/>
      <c r="B11" s="56"/>
      <c r="C11" s="11">
        <v>3</v>
      </c>
      <c r="D11" s="25" t="s">
        <v>41</v>
      </c>
      <c r="E11" s="4" t="s">
        <v>37</v>
      </c>
      <c r="F11" s="4">
        <v>25</v>
      </c>
      <c r="G11" s="18"/>
      <c r="H11" s="21">
        <v>91.29</v>
      </c>
      <c r="I11" s="21">
        <f t="shared" si="0"/>
        <v>2282.25</v>
      </c>
      <c r="J11" s="18">
        <f t="shared" si="1"/>
        <v>0</v>
      </c>
    </row>
    <row r="12" spans="1:10" ht="20.45" customHeight="1" x14ac:dyDescent="0.25">
      <c r="A12" s="58" t="s">
        <v>9</v>
      </c>
      <c r="B12" s="55" t="s">
        <v>10</v>
      </c>
      <c r="C12" s="11">
        <v>3</v>
      </c>
      <c r="D12" s="25" t="s">
        <v>22</v>
      </c>
      <c r="E12" s="4" t="s">
        <v>35</v>
      </c>
      <c r="F12" s="4">
        <v>200</v>
      </c>
      <c r="G12" s="18"/>
      <c r="H12" s="21">
        <v>5.9</v>
      </c>
      <c r="I12" s="21">
        <f t="shared" si="0"/>
        <v>1180</v>
      </c>
      <c r="J12" s="18">
        <f t="shared" si="1"/>
        <v>0</v>
      </c>
    </row>
    <row r="13" spans="1:10" ht="22.15" customHeight="1" x14ac:dyDescent="0.25">
      <c r="A13" s="60"/>
      <c r="B13" s="56"/>
      <c r="C13" s="11">
        <v>3</v>
      </c>
      <c r="D13" s="25" t="s">
        <v>24</v>
      </c>
      <c r="E13" s="4" t="s">
        <v>36</v>
      </c>
      <c r="F13" s="4">
        <v>120</v>
      </c>
      <c r="G13" s="18"/>
      <c r="H13" s="21">
        <v>8.84</v>
      </c>
      <c r="I13" s="21">
        <f t="shared" si="0"/>
        <v>1060.8</v>
      </c>
      <c r="J13" s="18">
        <f t="shared" si="1"/>
        <v>0</v>
      </c>
    </row>
    <row r="14" spans="1:10" ht="47.25" x14ac:dyDescent="0.25">
      <c r="A14" s="50" t="s">
        <v>11</v>
      </c>
      <c r="B14" s="8" t="s">
        <v>27</v>
      </c>
      <c r="C14" s="11">
        <v>3</v>
      </c>
      <c r="D14" s="25" t="s">
        <v>32</v>
      </c>
      <c r="E14" s="4" t="s">
        <v>37</v>
      </c>
      <c r="F14" s="4">
        <v>6</v>
      </c>
      <c r="G14" s="18"/>
      <c r="H14" s="21">
        <v>967.24</v>
      </c>
      <c r="I14" s="21">
        <f t="shared" si="0"/>
        <v>5803.4400000000005</v>
      </c>
      <c r="J14" s="18">
        <f t="shared" si="1"/>
        <v>0</v>
      </c>
    </row>
    <row r="15" spans="1:10" ht="22.9" customHeight="1" x14ac:dyDescent="0.25">
      <c r="A15" s="58" t="s">
        <v>12</v>
      </c>
      <c r="B15" s="55" t="s">
        <v>28</v>
      </c>
      <c r="C15" s="11">
        <v>3</v>
      </c>
      <c r="D15" s="25" t="s">
        <v>18</v>
      </c>
      <c r="E15" s="4" t="s">
        <v>36</v>
      </c>
      <c r="F15" s="4">
        <v>450</v>
      </c>
      <c r="G15" s="18"/>
      <c r="H15" s="21">
        <v>21.72</v>
      </c>
      <c r="I15" s="21">
        <f t="shared" si="0"/>
        <v>9774</v>
      </c>
      <c r="J15" s="18">
        <f t="shared" si="1"/>
        <v>0</v>
      </c>
    </row>
    <row r="16" spans="1:10" ht="24" customHeight="1" x14ac:dyDescent="0.25">
      <c r="A16" s="59"/>
      <c r="B16" s="57"/>
      <c r="C16" s="11">
        <v>3</v>
      </c>
      <c r="D16" s="25" t="s">
        <v>26</v>
      </c>
      <c r="E16" s="4" t="s">
        <v>36</v>
      </c>
      <c r="F16" s="4">
        <v>25</v>
      </c>
      <c r="G16" s="18"/>
      <c r="H16" s="21">
        <v>21.82</v>
      </c>
      <c r="I16" s="21">
        <f t="shared" si="0"/>
        <v>545.5</v>
      </c>
      <c r="J16" s="18">
        <f t="shared" si="1"/>
        <v>0</v>
      </c>
    </row>
    <row r="17" spans="1:10" ht="19.149999999999999" customHeight="1" x14ac:dyDescent="0.25">
      <c r="A17" s="59"/>
      <c r="B17" s="57"/>
      <c r="C17" s="11">
        <v>3</v>
      </c>
      <c r="D17" s="25" t="s">
        <v>19</v>
      </c>
      <c r="E17" s="4" t="s">
        <v>36</v>
      </c>
      <c r="F17" s="4">
        <v>20</v>
      </c>
      <c r="G17" s="18"/>
      <c r="H17" s="21">
        <v>15.65</v>
      </c>
      <c r="I17" s="21">
        <f t="shared" si="0"/>
        <v>313</v>
      </c>
      <c r="J17" s="18">
        <f t="shared" si="1"/>
        <v>0</v>
      </c>
    </row>
    <row r="18" spans="1:10" ht="30" customHeight="1" x14ac:dyDescent="0.25">
      <c r="A18" s="59"/>
      <c r="B18" s="57"/>
      <c r="C18" s="11">
        <v>3</v>
      </c>
      <c r="D18" s="25" t="s">
        <v>42</v>
      </c>
      <c r="E18" s="4" t="s">
        <v>36</v>
      </c>
      <c r="F18" s="4">
        <v>45</v>
      </c>
      <c r="G18" s="18"/>
      <c r="H18" s="21">
        <v>25.46</v>
      </c>
      <c r="I18" s="21">
        <f t="shared" si="0"/>
        <v>1145.7</v>
      </c>
      <c r="J18" s="18">
        <f t="shared" si="1"/>
        <v>0</v>
      </c>
    </row>
    <row r="19" spans="1:10" ht="28.15" customHeight="1" x14ac:dyDescent="0.25">
      <c r="A19" s="59"/>
      <c r="B19" s="57"/>
      <c r="C19" s="11">
        <v>3</v>
      </c>
      <c r="D19" s="32" t="s">
        <v>43</v>
      </c>
      <c r="E19" s="33" t="s">
        <v>37</v>
      </c>
      <c r="F19" s="33">
        <v>120</v>
      </c>
      <c r="G19" s="18"/>
      <c r="H19" s="21">
        <v>49.86</v>
      </c>
      <c r="I19" s="21">
        <f t="shared" si="0"/>
        <v>5983.2</v>
      </c>
      <c r="J19" s="18">
        <f t="shared" si="1"/>
        <v>0</v>
      </c>
    </row>
    <row r="20" spans="1:10" ht="31.15" customHeight="1" x14ac:dyDescent="0.25">
      <c r="A20" s="59"/>
      <c r="B20" s="57"/>
      <c r="C20" s="11">
        <v>3</v>
      </c>
      <c r="D20" s="32" t="s">
        <v>44</v>
      </c>
      <c r="E20" s="33" t="s">
        <v>37</v>
      </c>
      <c r="F20" s="33">
        <v>30</v>
      </c>
      <c r="G20" s="18"/>
      <c r="H20" s="21">
        <v>187.2</v>
      </c>
      <c r="I20" s="21">
        <f t="shared" si="0"/>
        <v>5616</v>
      </c>
      <c r="J20" s="18">
        <f t="shared" si="1"/>
        <v>0</v>
      </c>
    </row>
    <row r="21" spans="1:10" ht="70.900000000000006" customHeight="1" x14ac:dyDescent="0.25">
      <c r="A21" s="59"/>
      <c r="B21" s="57"/>
      <c r="C21" s="11">
        <v>3</v>
      </c>
      <c r="D21" s="25" t="s">
        <v>25</v>
      </c>
      <c r="E21" s="4" t="s">
        <v>35</v>
      </c>
      <c r="F21" s="4">
        <v>450</v>
      </c>
      <c r="G21" s="18"/>
      <c r="H21" s="21">
        <v>5.67</v>
      </c>
      <c r="I21" s="21">
        <f t="shared" si="0"/>
        <v>2551.5</v>
      </c>
      <c r="J21" s="18">
        <f t="shared" si="1"/>
        <v>0</v>
      </c>
    </row>
    <row r="22" spans="1:10" ht="36" customHeight="1" x14ac:dyDescent="0.25">
      <c r="A22" s="59"/>
      <c r="B22" s="57"/>
      <c r="C22" s="11">
        <v>3</v>
      </c>
      <c r="D22" s="25" t="s">
        <v>31</v>
      </c>
      <c r="E22" s="4" t="s">
        <v>35</v>
      </c>
      <c r="F22" s="4">
        <v>450</v>
      </c>
      <c r="G22" s="18"/>
      <c r="H22" s="21">
        <v>5.67</v>
      </c>
      <c r="I22" s="21">
        <f t="shared" si="0"/>
        <v>2551.5</v>
      </c>
      <c r="J22" s="18">
        <f t="shared" si="1"/>
        <v>0</v>
      </c>
    </row>
    <row r="23" spans="1:10" ht="30" customHeight="1" x14ac:dyDescent="0.25">
      <c r="A23" s="59"/>
      <c r="B23" s="57"/>
      <c r="C23" s="11">
        <v>3</v>
      </c>
      <c r="D23" s="6" t="s">
        <v>29</v>
      </c>
      <c r="E23" s="4" t="s">
        <v>36</v>
      </c>
      <c r="F23" s="4">
        <v>40</v>
      </c>
      <c r="G23" s="18"/>
      <c r="H23" s="21">
        <v>29.2</v>
      </c>
      <c r="I23" s="21">
        <f t="shared" si="0"/>
        <v>1168</v>
      </c>
      <c r="J23" s="18">
        <f t="shared" si="1"/>
        <v>0</v>
      </c>
    </row>
    <row r="24" spans="1:10" ht="33" customHeight="1" x14ac:dyDescent="0.25">
      <c r="A24" s="59"/>
      <c r="B24" s="57"/>
      <c r="C24" s="11">
        <v>3</v>
      </c>
      <c r="D24" s="6" t="s">
        <v>30</v>
      </c>
      <c r="E24" s="4" t="s">
        <v>36</v>
      </c>
      <c r="F24" s="4">
        <v>20</v>
      </c>
      <c r="G24" s="18"/>
      <c r="H24" s="21">
        <v>31.18</v>
      </c>
      <c r="I24" s="21">
        <f t="shared" si="0"/>
        <v>623.6</v>
      </c>
      <c r="J24" s="18">
        <f t="shared" si="1"/>
        <v>0</v>
      </c>
    </row>
    <row r="25" spans="1:10" ht="20.45" customHeight="1" x14ac:dyDescent="0.25">
      <c r="A25" s="60"/>
      <c r="B25" s="56"/>
      <c r="C25" s="11">
        <v>3</v>
      </c>
      <c r="D25" s="25" t="s">
        <v>33</v>
      </c>
      <c r="E25" s="4" t="s">
        <v>35</v>
      </c>
      <c r="F25" s="4">
        <v>120</v>
      </c>
      <c r="G25" s="18"/>
      <c r="H25" s="21">
        <v>5.9</v>
      </c>
      <c r="I25" s="21">
        <f t="shared" si="0"/>
        <v>708</v>
      </c>
      <c r="J25" s="18">
        <f t="shared" si="1"/>
        <v>0</v>
      </c>
    </row>
    <row r="26" spans="1:10" ht="63" x14ac:dyDescent="0.25">
      <c r="A26" s="51" t="s">
        <v>13</v>
      </c>
      <c r="B26" s="37" t="s">
        <v>14</v>
      </c>
      <c r="C26" s="38">
        <v>4</v>
      </c>
      <c r="D26" s="39" t="s">
        <v>23</v>
      </c>
      <c r="E26" s="40" t="s">
        <v>35</v>
      </c>
      <c r="F26" s="40">
        <v>150</v>
      </c>
      <c r="G26" s="41"/>
      <c r="H26" s="42">
        <v>5.9</v>
      </c>
      <c r="I26" s="42">
        <f t="shared" si="0"/>
        <v>885</v>
      </c>
      <c r="J26" s="41">
        <f t="shared" si="1"/>
        <v>0</v>
      </c>
    </row>
    <row r="27" spans="1:10" ht="18.75" x14ac:dyDescent="0.3">
      <c r="A27" s="52"/>
      <c r="B27" s="43" t="s">
        <v>34</v>
      </c>
      <c r="C27" s="44"/>
      <c r="D27" s="45"/>
      <c r="E27" s="44"/>
      <c r="F27" s="44"/>
      <c r="G27" s="44"/>
      <c r="H27" s="46"/>
      <c r="I27" s="46">
        <f>SUM(I6:I26)</f>
        <v>50871.87</v>
      </c>
      <c r="J27" s="46">
        <f>SUM(J6:J26)</f>
        <v>0</v>
      </c>
    </row>
  </sheetData>
  <mergeCells count="9">
    <mergeCell ref="E3:H3"/>
    <mergeCell ref="B6:B7"/>
    <mergeCell ref="B12:B13"/>
    <mergeCell ref="B15:B25"/>
    <mergeCell ref="A15:A25"/>
    <mergeCell ref="A6:A7"/>
    <mergeCell ref="B8:B11"/>
    <mergeCell ref="A12:A13"/>
    <mergeCell ref="A8:A11"/>
  </mergeCell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2022-08-11T08:25:05Z</cp:lastPrinted>
  <dcterms:created xsi:type="dcterms:W3CDTF">2012-03-14T10:26:47Z</dcterms:created>
  <dcterms:modified xsi:type="dcterms:W3CDTF">2022-08-11T09:04:08Z</dcterms:modified>
</cp:coreProperties>
</file>